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252" windowHeight="8412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</sheets>
  <definedNames/>
  <calcPr fullCalcOnLoad="1"/>
</workbook>
</file>

<file path=xl/sharedStrings.xml><?xml version="1.0" encoding="utf-8"?>
<sst xmlns="http://schemas.openxmlformats.org/spreadsheetml/2006/main" count="318" uniqueCount="138">
  <si>
    <t xml:space="preserve">Datum </t>
  </si>
  <si>
    <t xml:space="preserve">Bedrag </t>
  </si>
  <si>
    <t>Ontvangen van</t>
  </si>
  <si>
    <t>Aan</t>
  </si>
  <si>
    <t>TOTAAL</t>
  </si>
  <si>
    <t>Strato</t>
  </si>
  <si>
    <t>TNT Post</t>
  </si>
  <si>
    <t>UItgaveNr</t>
  </si>
  <si>
    <t>Inkomsten Nr.</t>
  </si>
  <si>
    <t>Datum</t>
  </si>
  <si>
    <t xml:space="preserve">Uitgeverij aspect </t>
  </si>
  <si>
    <t xml:space="preserve">Stempels </t>
  </si>
  <si>
    <t>Resterend Cash vermogen</t>
  </si>
  <si>
    <t>Most magyarul</t>
  </si>
  <si>
    <t xml:space="preserve">Koop boek </t>
  </si>
  <si>
    <t>Google Adwords</t>
  </si>
  <si>
    <t>BTW</t>
  </si>
  <si>
    <t>Bedrag  INCL BTW</t>
  </si>
  <si>
    <t>Koop boek 3</t>
  </si>
  <si>
    <t>Koop boek 4</t>
  </si>
  <si>
    <t>Koop boek 5</t>
  </si>
  <si>
    <t xml:space="preserve">Strato AdvanceWeb </t>
  </si>
  <si>
    <t xml:space="preserve">Bijdrage Giropas Postbank </t>
  </si>
  <si>
    <t xml:space="preserve">Kosten betalingsverkeer </t>
  </si>
  <si>
    <t>Inschrijving KVK</t>
  </si>
  <si>
    <t>inschrijving KVK</t>
  </si>
  <si>
    <t>TNT Post 27 April</t>
  </si>
  <si>
    <t>Leeg</t>
  </si>
  <si>
    <t xml:space="preserve">GIFTEN N.A.V.  MAILING </t>
  </si>
  <si>
    <t xml:space="preserve">CASH OPNAME LEEUWARDEN </t>
  </si>
  <si>
    <t>TRANSPORT  2009</t>
  </si>
  <si>
    <t xml:space="preserve">VERKOOP BOEKEN </t>
  </si>
  <si>
    <t>TOEZEGGING GIFT 1000 EURO 
OP 1-7</t>
  </si>
  <si>
    <t>VRIJWILLIGERSVERGOEDING
 I BALOGH</t>
  </si>
  <si>
    <t>AFUK LEEUWARDEN</t>
  </si>
  <si>
    <t>RESERVERING RECHTSZAAK
 ROEMENIE</t>
  </si>
  <si>
    <t xml:space="preserve">SOFTWARE STICHTING </t>
  </si>
  <si>
    <t xml:space="preserve">RESERVERING HONGAARSE 
DAG VIANEN ?? </t>
  </si>
  <si>
    <t xml:space="preserve">Kvk Inschrijving </t>
  </si>
  <si>
    <t xml:space="preserve">Foxinthe proxy webdeign </t>
  </si>
  <si>
    <t xml:space="preserve">Kosten printer papier Stichting </t>
  </si>
  <si>
    <t xml:space="preserve">Kosten Rabobank 10,90 maandelijks </t>
  </si>
  <si>
    <t xml:space="preserve">Strato webdomein 15 /maand </t>
  </si>
  <si>
    <t>Strato extra kostenvoor subdomeinen</t>
  </si>
  <si>
    <t>Kosten Budget Phone 12 * 4,50</t>
  </si>
  <si>
    <t>Socialware asbl</t>
  </si>
  <si>
    <t xml:space="preserve">AFUK </t>
  </si>
  <si>
    <t>stempelplaats</t>
  </si>
  <si>
    <t xml:space="preserve">Officecenter </t>
  </si>
  <si>
    <t>Poster Budget print It kin net</t>
  </si>
  <si>
    <t>Kosten Brievenbus</t>
  </si>
  <si>
    <t>Briefpapier Staples</t>
  </si>
  <si>
    <t xml:space="preserve">Visitekaarte staples </t>
  </si>
  <si>
    <t>meerdemocratie.nl</t>
  </si>
  <si>
    <t>Kasopname , uitgaven  Kolozsvar</t>
  </si>
  <si>
    <t>vrijwilligersvergoeding feb 2018</t>
  </si>
  <si>
    <t>vrijwilligersvergoeding maart 2018</t>
  </si>
  <si>
    <t xml:space="preserve">campagne facebook </t>
  </si>
  <si>
    <t>Nederlands dagblad</t>
  </si>
  <si>
    <t>vrijwilligersvergoeding april 2018</t>
  </si>
  <si>
    <t>Wiki</t>
  </si>
  <si>
    <t xml:space="preserve">vrijwilligersvergoeding mei </t>
  </si>
  <si>
    <t xml:space="preserve">vrijwilligersvergoeding Juni </t>
  </si>
  <si>
    <t>kamer van koophandel</t>
  </si>
  <si>
    <t>vrijwilligersvergoeding Juli</t>
  </si>
  <si>
    <t xml:space="preserve">vrijwilligersvergoeding Aug </t>
  </si>
  <si>
    <t>vrijwilligersvergoeding Sept</t>
  </si>
  <si>
    <t>vrijwilligersvergoeding okt</t>
  </si>
  <si>
    <t xml:space="preserve">vrijwilligersvergoeding Nov </t>
  </si>
  <si>
    <t xml:space="preserve">vrijwilligersvergoeding Dec </t>
  </si>
  <si>
    <t xml:space="preserve">igentessek magazine kolozsvar </t>
  </si>
  <si>
    <t>publicity next  igentessek kolozsvar</t>
  </si>
  <si>
    <t>publicity next  Igentessek Kolozsvar</t>
  </si>
  <si>
    <t xml:space="preserve">Strato webdomein 15 /maand en kosten subdomeinen </t>
  </si>
  <si>
    <t>vrijwilligrs vergoeding jan 2018</t>
  </si>
  <si>
    <t>VERMOGEN 2018</t>
  </si>
  <si>
    <t>Referendum commissie</t>
  </si>
  <si>
    <t>Kosten stemtegen.eu campagne</t>
  </si>
  <si>
    <t xml:space="preserve">Andere kosten </t>
  </si>
  <si>
    <t xml:space="preserve">Vrijwilligers </t>
  </si>
  <si>
    <t xml:space="preserve">Schatting Advertententies in
 Igentessek magazine Kolozsvar </t>
  </si>
  <si>
    <t xml:space="preserve">Kosten postzegels / porto </t>
  </si>
  <si>
    <t xml:space="preserve">Schatting Kosten Postbank </t>
  </si>
  <si>
    <t xml:space="preserve">schattting kosten postbank </t>
  </si>
  <si>
    <t>Kosten rechtzaken roemeni</t>
  </si>
  <si>
    <t>50 dossier * 9 eur0</t>
  </si>
  <si>
    <t>kosten taxi / openbaar vervoer</t>
  </si>
  <si>
    <t>Steun Igentessek Publicaties</t>
  </si>
  <si>
    <t xml:space="preserve">schatting kosten postbank </t>
  </si>
  <si>
    <t xml:space="preserve">taxi reiskosten </t>
  </si>
  <si>
    <t xml:space="preserve">Tweetalige borden </t>
  </si>
  <si>
    <t xml:space="preserve">kosten porto </t>
  </si>
  <si>
    <t xml:space="preserve">kosten brievenbus Tordaszentlaszlo 50 ron / maand </t>
  </si>
  <si>
    <t>Kvk Inschrijving tot 2013</t>
  </si>
  <si>
    <t xml:space="preserve">schatting telefonie kosten </t>
  </si>
  <si>
    <t xml:space="preserve">kosten postzegels </t>
  </si>
  <si>
    <t>Bezoek journalist aan trassnylvabie vervoer</t>
  </si>
  <si>
    <t xml:space="preserve">Kosten aan rechtszaken , nog niet berekend </t>
  </si>
  <si>
    <t xml:space="preserve">Kosten brievenbus den Bosch </t>
  </si>
  <si>
    <t>koop kranten in los verkoop</t>
  </si>
  <si>
    <t>Kvk Inschrijving  uittreksel</t>
  </si>
  <si>
    <t xml:space="preserve">Porto kosten </t>
  </si>
  <si>
    <t>Rechtszaken Roemenie</t>
  </si>
  <si>
    <t xml:space="preserve">Betaling aan Igentessek </t>
  </si>
  <si>
    <t xml:space="preserve">kosten Postbus </t>
  </si>
  <si>
    <t xml:space="preserve">kosten postbus </t>
  </si>
  <si>
    <t xml:space="preserve">Kosten Postbus </t>
  </si>
  <si>
    <t xml:space="preserve">Kvk Inschrijving / kosten uittreksel </t>
  </si>
  <si>
    <t xml:space="preserve">Hulp aan mvr.  lakofi tunde </t>
  </si>
  <si>
    <t xml:space="preserve">Let op deze balans van dit jaar   is nog 
niet definitief, pas na controle van de administratie zal deze defenitief worden gemaakt </t>
  </si>
  <si>
    <t xml:space="preserve">kosten inktcartridges, voor printen folders etc. </t>
  </si>
  <si>
    <t xml:space="preserve">Kosten tweetalig bord Politie Tordaszentlaszlo </t>
  </si>
  <si>
    <t>diverse rechtszaken nog niet berekend</t>
  </si>
  <si>
    <t xml:space="preserve">andere giften in  het totaal
  minder dan 25 euro </t>
  </si>
  <si>
    <t>Neuerweg</t>
  </si>
  <si>
    <t>google advertenties</t>
  </si>
  <si>
    <t>Kosten Postbus</t>
  </si>
  <si>
    <t>Epson Printer</t>
  </si>
  <si>
    <t>Mollie payments</t>
  </si>
  <si>
    <t>kosten printcatrdiges</t>
  </si>
  <si>
    <t xml:space="preserve">kosten vervoer / taxi </t>
  </si>
  <si>
    <t xml:space="preserve">steun Igentessek publicaties nog niet berekend </t>
  </si>
  <si>
    <t>schatting kosten porto</t>
  </si>
  <si>
    <t>schatting kosten telefonie</t>
  </si>
  <si>
    <t>Brievenbus</t>
  </si>
  <si>
    <t>schatting kosten postbank betaalverkeer</t>
  </si>
  <si>
    <t xml:space="preserve">Gift GIFT PARTICULIER </t>
  </si>
  <si>
    <t xml:space="preserve">Vrijwilliger 2Gift Nr 1 van 23-8-2008 </t>
  </si>
  <si>
    <t>Vrijwilliger 2Gift</t>
  </si>
  <si>
    <t>Vrijwilligersvergoeding Vrijwilliger 2 12 * 150</t>
  </si>
  <si>
    <t>Vrijwilligersvergoeding vrijwilliger 2 12 * 150</t>
  </si>
  <si>
    <t>Steun aan vrijwilligers vrijwiliiger 4 Tordaszentlaszlo</t>
  </si>
  <si>
    <t xml:space="preserve">Let op deze balans van dit jaar   is nog 
niet definitief, pas na controle van de administratie zal deze definitief worden gemaakt </t>
  </si>
  <si>
    <t>GIFT particulier  2010</t>
  </si>
  <si>
    <t>Gift PARTICULIER</t>
  </si>
  <si>
    <t>PARTICULIER Transport van 2007</t>
  </si>
  <si>
    <t>particulier Nr 2 Koop boek 23-8-2008</t>
  </si>
  <si>
    <t xml:space="preserve">gift particulier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</si>
</sst>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 textRotation="90"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textRotation="90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3">
      <selection activeCell="F42" sqref="F42"/>
    </sheetView>
  </sheetViews>
  <sheetFormatPr defaultColWidth="9.140625" defaultRowHeight="15"/>
  <cols>
    <col min="1" max="1" width="8.140625" style="0" customWidth="1"/>
    <col min="2" max="2" width="7.140625" style="0" customWidth="1"/>
    <col min="3" max="3" width="23.8515625" style="0" customWidth="1"/>
    <col min="4" max="4" width="3.57421875" style="0" customWidth="1"/>
    <col min="6" max="6" width="50.8515625" style="0" customWidth="1"/>
    <col min="7" max="7" width="18.00390625" style="0" customWidth="1"/>
  </cols>
  <sheetData>
    <row r="1" spans="1:6" s="1" customFormat="1" ht="85.5">
      <c r="A1" s="4" t="s">
        <v>8</v>
      </c>
      <c r="B1" s="4" t="s">
        <v>1</v>
      </c>
      <c r="C1" s="4" t="s">
        <v>2</v>
      </c>
      <c r="D1" s="4" t="s">
        <v>7</v>
      </c>
      <c r="E1" s="4" t="s">
        <v>17</v>
      </c>
      <c r="F1" s="4" t="s">
        <v>3</v>
      </c>
    </row>
    <row r="2" spans="1:6" ht="14.25">
      <c r="A2">
        <v>1</v>
      </c>
      <c r="B2">
        <v>5000</v>
      </c>
      <c r="C2" t="s">
        <v>126</v>
      </c>
      <c r="D2">
        <v>1</v>
      </c>
      <c r="E2">
        <v>280</v>
      </c>
      <c r="F2" t="s">
        <v>73</v>
      </c>
    </row>
    <row r="3" spans="3:6" ht="28.5">
      <c r="C3" s="7" t="s">
        <v>113</v>
      </c>
      <c r="D3">
        <v>2</v>
      </c>
      <c r="E3">
        <v>7.5</v>
      </c>
      <c r="F3" t="s">
        <v>63</v>
      </c>
    </row>
    <row r="4" spans="4:6" ht="14.25">
      <c r="D4">
        <v>3</v>
      </c>
      <c r="E4">
        <v>54</v>
      </c>
      <c r="F4" t="s">
        <v>44</v>
      </c>
    </row>
    <row r="5" spans="4:6" ht="14.25">
      <c r="D5">
        <v>7</v>
      </c>
      <c r="E5">
        <v>130.8</v>
      </c>
      <c r="F5" t="s">
        <v>41</v>
      </c>
    </row>
    <row r="6" spans="4:6" ht="14.25">
      <c r="D6">
        <v>9</v>
      </c>
      <c r="E6">
        <v>43.56</v>
      </c>
      <c r="F6" t="s">
        <v>45</v>
      </c>
    </row>
    <row r="7" spans="4:6" ht="14.25">
      <c r="D7">
        <v>10</v>
      </c>
      <c r="E7">
        <v>31.46</v>
      </c>
      <c r="F7" t="s">
        <v>45</v>
      </c>
    </row>
    <row r="8" spans="4:6" ht="14.25">
      <c r="D8">
        <v>11</v>
      </c>
      <c r="E8">
        <v>127.96</v>
      </c>
      <c r="F8" t="s">
        <v>46</v>
      </c>
    </row>
    <row r="9" spans="4:6" ht="14.25">
      <c r="D9">
        <v>12</v>
      </c>
      <c r="E9">
        <v>138.58</v>
      </c>
      <c r="F9" t="s">
        <v>47</v>
      </c>
    </row>
    <row r="10" spans="4:6" ht="14.25">
      <c r="D10">
        <v>13</v>
      </c>
      <c r="E10">
        <v>47.78</v>
      </c>
      <c r="F10" t="s">
        <v>48</v>
      </c>
    </row>
    <row r="11" spans="4:6" ht="14.25">
      <c r="D11">
        <v>14</v>
      </c>
      <c r="E11">
        <v>161.39</v>
      </c>
      <c r="F11" t="s">
        <v>49</v>
      </c>
    </row>
    <row r="12" spans="4:6" ht="14.25">
      <c r="D12">
        <v>16</v>
      </c>
      <c r="E12">
        <v>47.19</v>
      </c>
      <c r="F12" t="s">
        <v>46</v>
      </c>
    </row>
    <row r="13" spans="4:6" ht="14.25">
      <c r="D13">
        <v>17</v>
      </c>
      <c r="E13">
        <v>241.4</v>
      </c>
      <c r="F13" t="s">
        <v>50</v>
      </c>
    </row>
    <row r="14" spans="4:6" ht="14.25">
      <c r="D14">
        <v>18</v>
      </c>
      <c r="E14">
        <v>84.68</v>
      </c>
      <c r="F14" t="s">
        <v>51</v>
      </c>
    </row>
    <row r="15" spans="4:6" ht="14.25">
      <c r="D15">
        <v>19</v>
      </c>
      <c r="E15">
        <v>45.98</v>
      </c>
      <c r="F15" t="s">
        <v>52</v>
      </c>
    </row>
    <row r="16" spans="4:6" ht="14.25">
      <c r="D16">
        <v>20</v>
      </c>
      <c r="E16">
        <v>600</v>
      </c>
      <c r="F16" t="s">
        <v>74</v>
      </c>
    </row>
    <row r="17" spans="4:6" ht="14.25">
      <c r="D17">
        <v>21</v>
      </c>
      <c r="E17">
        <v>15</v>
      </c>
      <c r="F17" t="s">
        <v>53</v>
      </c>
    </row>
    <row r="18" spans="4:6" ht="14.25">
      <c r="D18">
        <v>23.375</v>
      </c>
      <c r="E18">
        <v>113</v>
      </c>
      <c r="F18" t="s">
        <v>54</v>
      </c>
    </row>
    <row r="19" spans="4:6" ht="14.25">
      <c r="D19">
        <v>24.7058823529412</v>
      </c>
      <c r="E19">
        <v>450</v>
      </c>
      <c r="F19" t="s">
        <v>55</v>
      </c>
    </row>
    <row r="20" spans="4:6" ht="14.25">
      <c r="D20">
        <v>26.0367647058824</v>
      </c>
      <c r="E20">
        <v>300</v>
      </c>
      <c r="F20" t="s">
        <v>56</v>
      </c>
    </row>
    <row r="21" spans="4:6" ht="14.25">
      <c r="D21">
        <v>27.3676470588236</v>
      </c>
      <c r="E21">
        <v>1078</v>
      </c>
      <c r="F21" t="s">
        <v>70</v>
      </c>
    </row>
    <row r="22" spans="4:6" ht="14.25">
      <c r="D22">
        <v>28.6985294117647</v>
      </c>
      <c r="E22">
        <v>99.14</v>
      </c>
      <c r="F22" t="s">
        <v>57</v>
      </c>
    </row>
    <row r="23" spans="4:6" ht="14.25">
      <c r="D23">
        <v>30.0294117647059</v>
      </c>
      <c r="E23">
        <v>5</v>
      </c>
      <c r="F23" t="s">
        <v>58</v>
      </c>
    </row>
    <row r="24" spans="4:6" ht="14.25">
      <c r="D24">
        <v>31.3602941176471</v>
      </c>
      <c r="E24">
        <v>450</v>
      </c>
      <c r="F24" t="s">
        <v>59</v>
      </c>
    </row>
    <row r="25" spans="4:6" ht="14.25">
      <c r="D25">
        <v>32.6911764705883</v>
      </c>
      <c r="E25">
        <v>5</v>
      </c>
      <c r="F25" t="s">
        <v>60</v>
      </c>
    </row>
    <row r="26" spans="4:6" ht="14.25">
      <c r="D26">
        <v>34.0220588235294</v>
      </c>
      <c r="E26">
        <v>300</v>
      </c>
      <c r="F26" t="s">
        <v>61</v>
      </c>
    </row>
    <row r="27" spans="4:6" ht="14.25">
      <c r="D27">
        <v>35.3529411764706</v>
      </c>
      <c r="E27">
        <v>150</v>
      </c>
      <c r="F27" t="s">
        <v>62</v>
      </c>
    </row>
    <row r="28" spans="4:6" ht="14.25">
      <c r="D28">
        <v>36.6838235294118</v>
      </c>
      <c r="E28">
        <v>150</v>
      </c>
      <c r="F28" t="s">
        <v>64</v>
      </c>
    </row>
    <row r="29" spans="4:6" ht="14.25">
      <c r="D29">
        <v>38.014705882353</v>
      </c>
      <c r="E29">
        <v>150</v>
      </c>
      <c r="F29" t="s">
        <v>65</v>
      </c>
    </row>
    <row r="30" spans="4:6" ht="14.25">
      <c r="D30">
        <v>39.3455882352941</v>
      </c>
      <c r="E30">
        <v>456.61</v>
      </c>
      <c r="F30" t="s">
        <v>71</v>
      </c>
    </row>
    <row r="31" spans="4:6" ht="14.25">
      <c r="D31">
        <v>40.6764705882353</v>
      </c>
      <c r="E31">
        <v>150</v>
      </c>
      <c r="F31" t="s">
        <v>66</v>
      </c>
    </row>
    <row r="32" spans="4:6" ht="14.25">
      <c r="D32">
        <v>42.0073529411765</v>
      </c>
      <c r="E32">
        <v>150</v>
      </c>
      <c r="F32" t="s">
        <v>67</v>
      </c>
    </row>
    <row r="33" spans="4:6" ht="14.25">
      <c r="D33">
        <v>43.3382352941177</v>
      </c>
      <c r="E33">
        <v>472</v>
      </c>
      <c r="F33" t="s">
        <v>72</v>
      </c>
    </row>
    <row r="34" spans="4:6" ht="14.25">
      <c r="D34">
        <v>44.6691176470589</v>
      </c>
      <c r="E34">
        <v>170</v>
      </c>
      <c r="F34" t="s">
        <v>68</v>
      </c>
    </row>
    <row r="35" spans="4:6" ht="14.25">
      <c r="D35">
        <v>46</v>
      </c>
      <c r="E35">
        <v>370</v>
      </c>
      <c r="F35" t="s">
        <v>69</v>
      </c>
    </row>
    <row r="36" spans="1:5" ht="14.25">
      <c r="A36" t="s">
        <v>4</v>
      </c>
      <c r="B36">
        <f>SUM(B2:B16)</f>
        <v>5000</v>
      </c>
      <c r="E36">
        <f>SUM(E2:E33)</f>
        <v>6536.03</v>
      </c>
    </row>
    <row r="39" ht="14.25">
      <c r="C39" s="2"/>
    </row>
    <row r="40" spans="3:5" ht="14.25">
      <c r="C40" t="s">
        <v>75</v>
      </c>
      <c r="E40">
        <f>SUM(B36,-E36)</f>
        <v>-1536.0299999999997</v>
      </c>
    </row>
    <row r="42" ht="117">
      <c r="F42" s="6" t="s">
        <v>109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33.8515625" style="0" customWidth="1"/>
    <col min="4" max="4" width="5.7109375" style="0" customWidth="1"/>
    <col min="8" max="8" width="33.8515625" style="0" customWidth="1"/>
    <col min="9" max="9" width="18.00390625" style="0" customWidth="1"/>
  </cols>
  <sheetData>
    <row r="1" spans="1:8" s="1" customFormat="1" ht="14.25">
      <c r="A1" t="s">
        <v>8</v>
      </c>
      <c r="B1" t="s">
        <v>1</v>
      </c>
      <c r="C1" t="s">
        <v>2</v>
      </c>
      <c r="D1" t="s">
        <v>7</v>
      </c>
      <c r="E1" t="s">
        <v>9</v>
      </c>
      <c r="F1" t="s">
        <v>17</v>
      </c>
      <c r="G1" t="s">
        <v>16</v>
      </c>
      <c r="H1" t="s">
        <v>3</v>
      </c>
    </row>
    <row r="2" spans="1:8" ht="14.25">
      <c r="A2">
        <v>0</v>
      </c>
      <c r="B2">
        <v>700</v>
      </c>
      <c r="C2" t="s">
        <v>134</v>
      </c>
      <c r="D2">
        <v>1</v>
      </c>
      <c r="F2">
        <v>185</v>
      </c>
      <c r="H2" t="s">
        <v>5</v>
      </c>
    </row>
    <row r="3" spans="1:8" ht="14.25">
      <c r="A3">
        <v>1</v>
      </c>
      <c r="D3">
        <v>2</v>
      </c>
      <c r="F3">
        <v>185</v>
      </c>
      <c r="H3" t="s">
        <v>6</v>
      </c>
    </row>
    <row r="4" spans="1:8" ht="14.25">
      <c r="A4">
        <v>2</v>
      </c>
      <c r="D4">
        <v>3</v>
      </c>
      <c r="F4">
        <v>150</v>
      </c>
      <c r="H4" t="s">
        <v>123</v>
      </c>
    </row>
    <row r="5" spans="1:8" ht="14.25">
      <c r="A5">
        <v>3</v>
      </c>
      <c r="D5">
        <v>4</v>
      </c>
      <c r="F5">
        <v>150</v>
      </c>
      <c r="H5" t="s">
        <v>122</v>
      </c>
    </row>
    <row r="6" spans="1:8" ht="14.25">
      <c r="A6">
        <v>4</v>
      </c>
      <c r="D6">
        <v>5</v>
      </c>
      <c r="F6">
        <v>200</v>
      </c>
      <c r="H6" t="s">
        <v>124</v>
      </c>
    </row>
    <row r="7" spans="1:8" ht="14.25">
      <c r="A7">
        <v>5</v>
      </c>
      <c r="D7">
        <v>6</v>
      </c>
      <c r="F7">
        <v>150</v>
      </c>
      <c r="H7" t="s">
        <v>125</v>
      </c>
    </row>
    <row r="8" spans="1:4" ht="14.25">
      <c r="A8">
        <v>6</v>
      </c>
      <c r="D8">
        <v>7</v>
      </c>
    </row>
    <row r="9" spans="1:4" ht="14.25">
      <c r="A9">
        <v>7</v>
      </c>
      <c r="D9">
        <v>8</v>
      </c>
    </row>
    <row r="10" spans="1:4" ht="14.25">
      <c r="A10">
        <v>8</v>
      </c>
      <c r="D10">
        <v>9</v>
      </c>
    </row>
    <row r="11" spans="1:4" ht="14.25">
      <c r="A11">
        <v>9</v>
      </c>
      <c r="D11">
        <v>10</v>
      </c>
    </row>
    <row r="12" spans="1:4" ht="14.25">
      <c r="A12">
        <v>10</v>
      </c>
      <c r="D12">
        <v>11</v>
      </c>
    </row>
    <row r="13" spans="1:4" ht="14.25">
      <c r="A13">
        <v>11</v>
      </c>
      <c r="D13">
        <v>12</v>
      </c>
    </row>
    <row r="14" spans="1:4" ht="14.25">
      <c r="A14">
        <v>12</v>
      </c>
      <c r="D14">
        <v>13</v>
      </c>
    </row>
    <row r="15" spans="1:4" ht="14.25">
      <c r="A15">
        <v>13</v>
      </c>
      <c r="D15">
        <v>14</v>
      </c>
    </row>
    <row r="16" spans="1:8" ht="163.5">
      <c r="A16">
        <v>14</v>
      </c>
      <c r="D16">
        <v>15</v>
      </c>
      <c r="H16" s="6" t="s">
        <v>109</v>
      </c>
    </row>
    <row r="17" spans="1:4" ht="14.25">
      <c r="A17">
        <v>15</v>
      </c>
      <c r="D17">
        <v>16</v>
      </c>
    </row>
    <row r="18" spans="1:4" ht="14.25">
      <c r="A18">
        <v>16</v>
      </c>
      <c r="D18">
        <v>17</v>
      </c>
    </row>
    <row r="19" spans="1:4" ht="14.25">
      <c r="A19">
        <v>17</v>
      </c>
      <c r="D19">
        <v>18</v>
      </c>
    </row>
    <row r="20" spans="1:4" ht="14.25">
      <c r="A20">
        <v>18</v>
      </c>
      <c r="D20">
        <v>19</v>
      </c>
    </row>
    <row r="21" spans="1:4" ht="14.25">
      <c r="A21">
        <v>19</v>
      </c>
      <c r="D21">
        <v>20</v>
      </c>
    </row>
    <row r="23" spans="1:6" ht="14.25">
      <c r="A23" t="s">
        <v>4</v>
      </c>
      <c r="B23">
        <f>SUM(B2:B21)</f>
        <v>700</v>
      </c>
      <c r="D23" t="s">
        <v>4</v>
      </c>
      <c r="F23">
        <f>SUM(F2:F21)</f>
        <v>1020</v>
      </c>
    </row>
    <row r="26" spans="3:5" ht="18">
      <c r="C26" s="3" t="s">
        <v>12</v>
      </c>
      <c r="D26" s="3"/>
      <c r="E26" s="3">
        <f>SUM(B23,-F23)</f>
        <v>-320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I32" sqref="I32"/>
    </sheetView>
  </sheetViews>
  <sheetFormatPr defaultColWidth="9.140625" defaultRowHeight="15"/>
  <cols>
    <col min="1" max="1" width="6.421875" style="0" customWidth="1"/>
    <col min="2" max="2" width="11.140625" style="0" customWidth="1"/>
    <col min="3" max="3" width="7.140625" style="0" customWidth="1"/>
    <col min="4" max="4" width="33.8515625" style="0" customWidth="1"/>
    <col min="5" max="5" width="5.7109375" style="0" customWidth="1"/>
    <col min="9" max="9" width="33.8515625" style="0" customWidth="1"/>
    <col min="10" max="10" width="18.00390625" style="0" customWidth="1"/>
  </cols>
  <sheetData>
    <row r="1" spans="1:9" s="1" customFormat="1" ht="14.25">
      <c r="A1" t="s">
        <v>8</v>
      </c>
      <c r="B1" t="s">
        <v>0</v>
      </c>
      <c r="C1" t="s">
        <v>1</v>
      </c>
      <c r="D1" t="s">
        <v>2</v>
      </c>
      <c r="E1" t="s">
        <v>7</v>
      </c>
      <c r="F1" t="s">
        <v>9</v>
      </c>
      <c r="G1" t="s">
        <v>17</v>
      </c>
      <c r="H1" t="s">
        <v>16</v>
      </c>
      <c r="I1" t="s">
        <v>3</v>
      </c>
    </row>
    <row r="2" spans="1:9" ht="14.25">
      <c r="A2">
        <v>0</v>
      </c>
      <c r="C2">
        <v>1000</v>
      </c>
      <c r="D2" t="s">
        <v>135</v>
      </c>
      <c r="E2">
        <v>1</v>
      </c>
      <c r="G2">
        <v>185</v>
      </c>
      <c r="I2" t="s">
        <v>5</v>
      </c>
    </row>
    <row r="3" spans="1:9" ht="14.25">
      <c r="A3">
        <v>1</v>
      </c>
      <c r="B3">
        <v>39683</v>
      </c>
      <c r="C3">
        <v>500</v>
      </c>
      <c r="D3" t="s">
        <v>127</v>
      </c>
      <c r="E3">
        <v>2</v>
      </c>
      <c r="G3">
        <v>185</v>
      </c>
      <c r="I3" t="s">
        <v>6</v>
      </c>
    </row>
    <row r="4" spans="1:9" ht="14.25">
      <c r="A4">
        <v>2</v>
      </c>
      <c r="B4">
        <v>39683</v>
      </c>
      <c r="C4">
        <v>20</v>
      </c>
      <c r="D4" t="s">
        <v>136</v>
      </c>
      <c r="E4">
        <v>3</v>
      </c>
      <c r="G4">
        <v>75</v>
      </c>
      <c r="I4" t="s">
        <v>11</v>
      </c>
    </row>
    <row r="5" spans="1:9" ht="14.25">
      <c r="A5">
        <v>3</v>
      </c>
      <c r="C5">
        <v>40</v>
      </c>
      <c r="D5" t="s">
        <v>14</v>
      </c>
      <c r="E5">
        <v>4</v>
      </c>
      <c r="G5">
        <v>450</v>
      </c>
      <c r="I5" t="s">
        <v>10</v>
      </c>
    </row>
    <row r="6" spans="1:9" ht="14.25">
      <c r="A6">
        <v>4</v>
      </c>
      <c r="C6">
        <v>20</v>
      </c>
      <c r="D6" t="s">
        <v>18</v>
      </c>
      <c r="E6">
        <v>5</v>
      </c>
      <c r="G6">
        <v>654.5</v>
      </c>
      <c r="H6">
        <v>104.5</v>
      </c>
      <c r="I6" t="s">
        <v>13</v>
      </c>
    </row>
    <row r="7" spans="1:9" ht="14.25">
      <c r="A7">
        <v>5</v>
      </c>
      <c r="C7">
        <v>20</v>
      </c>
      <c r="D7" t="s">
        <v>19</v>
      </c>
      <c r="E7">
        <v>6</v>
      </c>
      <c r="G7">
        <v>40</v>
      </c>
      <c r="I7" t="s">
        <v>15</v>
      </c>
    </row>
    <row r="8" spans="1:9" ht="14.25">
      <c r="A8">
        <v>6</v>
      </c>
      <c r="C8">
        <v>20</v>
      </c>
      <c r="D8" t="s">
        <v>20</v>
      </c>
      <c r="E8">
        <v>7</v>
      </c>
      <c r="G8">
        <v>64.19</v>
      </c>
      <c r="H8">
        <v>10</v>
      </c>
      <c r="I8" t="s">
        <v>21</v>
      </c>
    </row>
    <row r="9" spans="1:9" ht="14.25">
      <c r="A9">
        <v>7</v>
      </c>
      <c r="C9">
        <v>10</v>
      </c>
      <c r="D9" t="s">
        <v>137</v>
      </c>
      <c r="E9">
        <v>8</v>
      </c>
      <c r="G9">
        <v>10.95</v>
      </c>
      <c r="I9" t="s">
        <v>22</v>
      </c>
    </row>
    <row r="10" spans="1:9" ht="14.25">
      <c r="A10">
        <v>8</v>
      </c>
      <c r="C10">
        <v>250</v>
      </c>
      <c r="D10" t="s">
        <v>128</v>
      </c>
      <c r="E10">
        <v>9</v>
      </c>
      <c r="G10">
        <v>11.4</v>
      </c>
      <c r="I10" t="s">
        <v>23</v>
      </c>
    </row>
    <row r="11" spans="1:9" ht="14.25">
      <c r="A11">
        <v>9</v>
      </c>
      <c r="D11" t="s">
        <v>27</v>
      </c>
      <c r="E11">
        <v>10</v>
      </c>
      <c r="G11">
        <v>33</v>
      </c>
      <c r="I11" t="s">
        <v>24</v>
      </c>
    </row>
    <row r="12" spans="1:9" ht="14.25">
      <c r="A12">
        <v>10</v>
      </c>
      <c r="D12" t="s">
        <v>27</v>
      </c>
      <c r="E12">
        <v>11</v>
      </c>
      <c r="G12">
        <v>7.1</v>
      </c>
      <c r="I12" t="s">
        <v>23</v>
      </c>
    </row>
    <row r="13" spans="1:5" ht="14.25">
      <c r="A13">
        <v>11</v>
      </c>
      <c r="D13" t="s">
        <v>27</v>
      </c>
      <c r="E13">
        <v>12</v>
      </c>
    </row>
    <row r="14" spans="1:5" ht="14.25">
      <c r="A14">
        <v>12</v>
      </c>
      <c r="D14" t="s">
        <v>27</v>
      </c>
      <c r="E14">
        <v>13</v>
      </c>
    </row>
    <row r="15" spans="1:5" ht="14.25">
      <c r="A15">
        <v>13</v>
      </c>
      <c r="D15" t="s">
        <v>27</v>
      </c>
      <c r="E15">
        <v>14</v>
      </c>
    </row>
    <row r="16" spans="1:5" ht="14.25">
      <c r="A16">
        <v>14</v>
      </c>
      <c r="D16" t="s">
        <v>27</v>
      </c>
      <c r="E16">
        <v>15</v>
      </c>
    </row>
    <row r="17" spans="1:5" ht="14.25">
      <c r="A17">
        <v>15</v>
      </c>
      <c r="D17" t="s">
        <v>27</v>
      </c>
      <c r="E17">
        <v>16</v>
      </c>
    </row>
    <row r="18" spans="1:5" ht="14.25">
      <c r="A18">
        <v>16</v>
      </c>
      <c r="D18" t="s">
        <v>27</v>
      </c>
      <c r="E18">
        <v>17</v>
      </c>
    </row>
    <row r="19" spans="1:5" ht="14.25">
      <c r="A19">
        <v>17</v>
      </c>
      <c r="D19" t="s">
        <v>27</v>
      </c>
      <c r="E19">
        <v>18</v>
      </c>
    </row>
    <row r="20" spans="1:5" ht="14.25">
      <c r="A20">
        <v>18</v>
      </c>
      <c r="D20" t="s">
        <v>27</v>
      </c>
      <c r="E20">
        <v>19</v>
      </c>
    </row>
    <row r="21" spans="1:5" ht="14.25">
      <c r="A21">
        <v>19</v>
      </c>
      <c r="D21" t="s">
        <v>27</v>
      </c>
      <c r="E21">
        <v>20</v>
      </c>
    </row>
    <row r="23" spans="1:7" ht="14.25">
      <c r="A23" t="s">
        <v>4</v>
      </c>
      <c r="C23">
        <f>SUM(C2:C21)</f>
        <v>1880</v>
      </c>
      <c r="E23" t="s">
        <v>4</v>
      </c>
      <c r="G23">
        <f>SUM(G2:G21)</f>
        <v>1716.14</v>
      </c>
    </row>
    <row r="26" spans="4:6" ht="18">
      <c r="D26" s="3" t="s">
        <v>12</v>
      </c>
      <c r="E26" s="3"/>
      <c r="F26" s="3">
        <f>SUM(C23,-G23)</f>
        <v>163.8599999999999</v>
      </c>
    </row>
    <row r="32" ht="163.5">
      <c r="I32" s="6" t="s">
        <v>109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H31" sqref="H31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30.421875" style="0" customWidth="1"/>
    <col min="4" max="4" width="17.421875" style="0" customWidth="1"/>
    <col min="8" max="8" width="33.8515625" style="0" customWidth="1"/>
    <col min="9" max="9" width="18.00390625" style="0" customWidth="1"/>
  </cols>
  <sheetData>
    <row r="1" spans="1:8" s="1" customFormat="1" ht="85.5">
      <c r="A1" s="4" t="s">
        <v>8</v>
      </c>
      <c r="B1" s="4" t="s">
        <v>1</v>
      </c>
      <c r="C1" s="4" t="s">
        <v>2</v>
      </c>
      <c r="D1" s="4" t="s">
        <v>7</v>
      </c>
      <c r="E1" s="4" t="s">
        <v>9</v>
      </c>
      <c r="F1" s="4" t="s">
        <v>17</v>
      </c>
      <c r="G1" s="4" t="s">
        <v>16</v>
      </c>
      <c r="H1" s="4" t="s">
        <v>3</v>
      </c>
    </row>
    <row r="2" spans="1:8" ht="14.25">
      <c r="A2">
        <v>1</v>
      </c>
      <c r="B2">
        <v>5000</v>
      </c>
      <c r="C2" t="s">
        <v>126</v>
      </c>
      <c r="D2">
        <v>1</v>
      </c>
      <c r="F2">
        <v>180</v>
      </c>
      <c r="H2" t="s">
        <v>42</v>
      </c>
    </row>
    <row r="3" spans="3:8" ht="28.5">
      <c r="C3" s="7" t="s">
        <v>113</v>
      </c>
      <c r="D3">
        <v>2</v>
      </c>
      <c r="F3">
        <v>7.5</v>
      </c>
      <c r="H3" t="s">
        <v>100</v>
      </c>
    </row>
    <row r="4" spans="4:8" ht="14.25">
      <c r="D4">
        <v>3</v>
      </c>
      <c r="F4">
        <v>54</v>
      </c>
      <c r="H4" t="s">
        <v>44</v>
      </c>
    </row>
    <row r="5" spans="4:8" ht="14.25">
      <c r="D5">
        <v>4</v>
      </c>
      <c r="F5">
        <v>400</v>
      </c>
      <c r="H5" t="s">
        <v>39</v>
      </c>
    </row>
    <row r="6" spans="4:8" ht="14.25">
      <c r="D6">
        <v>5</v>
      </c>
      <c r="F6">
        <v>1800</v>
      </c>
      <c r="H6" t="s">
        <v>129</v>
      </c>
    </row>
    <row r="7" spans="4:8" ht="14.25">
      <c r="D7">
        <v>6</v>
      </c>
      <c r="F7">
        <v>100</v>
      </c>
      <c r="H7" t="s">
        <v>40</v>
      </c>
    </row>
    <row r="8" spans="4:8" ht="14.25">
      <c r="D8">
        <v>7</v>
      </c>
      <c r="F8">
        <v>130.8</v>
      </c>
      <c r="H8" t="s">
        <v>41</v>
      </c>
    </row>
    <row r="9" spans="4:8" ht="14.25">
      <c r="D9">
        <v>8</v>
      </c>
      <c r="F9">
        <v>100</v>
      </c>
      <c r="H9" t="s">
        <v>43</v>
      </c>
    </row>
    <row r="10" spans="4:8" ht="14.25">
      <c r="D10">
        <v>9</v>
      </c>
      <c r="F10">
        <v>43.56</v>
      </c>
      <c r="H10" t="s">
        <v>45</v>
      </c>
    </row>
    <row r="11" spans="4:8" ht="14.25">
      <c r="D11">
        <v>10</v>
      </c>
      <c r="F11">
        <v>31.46</v>
      </c>
      <c r="H11" t="s">
        <v>45</v>
      </c>
    </row>
    <row r="12" spans="4:8" ht="14.25">
      <c r="D12">
        <v>11</v>
      </c>
      <c r="F12">
        <v>250</v>
      </c>
      <c r="H12" t="s">
        <v>99</v>
      </c>
    </row>
    <row r="13" spans="4:8" ht="14.25">
      <c r="D13">
        <v>12</v>
      </c>
      <c r="F13">
        <v>150</v>
      </c>
      <c r="H13" t="s">
        <v>101</v>
      </c>
    </row>
    <row r="14" spans="4:8" ht="14.25">
      <c r="D14">
        <v>13</v>
      </c>
      <c r="H14" t="s">
        <v>102</v>
      </c>
    </row>
    <row r="15" spans="4:8" ht="14.25">
      <c r="D15">
        <v>14</v>
      </c>
      <c r="H15" t="s">
        <v>103</v>
      </c>
    </row>
    <row r="16" spans="4:8" ht="14.25">
      <c r="D16">
        <v>15</v>
      </c>
      <c r="F16">
        <v>150</v>
      </c>
      <c r="H16" t="s">
        <v>114</v>
      </c>
    </row>
    <row r="17" spans="4:8" ht="14.25">
      <c r="D17">
        <v>16</v>
      </c>
      <c r="F17">
        <v>104</v>
      </c>
      <c r="H17" t="s">
        <v>115</v>
      </c>
    </row>
    <row r="18" spans="4:8" ht="14.25">
      <c r="D18">
        <v>17</v>
      </c>
      <c r="F18">
        <v>48.8</v>
      </c>
      <c r="H18" t="s">
        <v>115</v>
      </c>
    </row>
    <row r="19" spans="4:8" ht="14.25">
      <c r="D19">
        <v>18</v>
      </c>
      <c r="F19">
        <v>235.95</v>
      </c>
      <c r="H19" t="s">
        <v>116</v>
      </c>
    </row>
    <row r="20" spans="4:8" ht="14.25">
      <c r="D20">
        <v>19</v>
      </c>
      <c r="F20">
        <v>70</v>
      </c>
      <c r="H20" t="s">
        <v>117</v>
      </c>
    </row>
    <row r="21" spans="4:8" ht="14.25">
      <c r="D21">
        <v>20</v>
      </c>
      <c r="F21">
        <v>50</v>
      </c>
      <c r="H21" t="s">
        <v>118</v>
      </c>
    </row>
    <row r="23" spans="1:6" ht="14.25">
      <c r="A23" t="s">
        <v>4</v>
      </c>
      <c r="B23">
        <f>SUM(B2:B21)</f>
        <v>5000</v>
      </c>
      <c r="D23" t="s">
        <v>4</v>
      </c>
      <c r="F23">
        <f>SUM(F2:F21)</f>
        <v>3906.07</v>
      </c>
    </row>
    <row r="26" ht="14.25">
      <c r="C26" s="2"/>
    </row>
    <row r="28" spans="3:4" ht="14.25">
      <c r="C28" s="2" t="s">
        <v>75</v>
      </c>
      <c r="D28" s="2">
        <f>SUM(B23,-F23)</f>
        <v>1093.9299999999998</v>
      </c>
    </row>
    <row r="31" ht="163.5">
      <c r="H31" s="6" t="s">
        <v>109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H34" sqref="H34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30.421875" style="0" customWidth="1"/>
    <col min="4" max="4" width="17.421875" style="0" customWidth="1"/>
    <col min="8" max="8" width="33.8515625" style="0" customWidth="1"/>
    <col min="9" max="9" width="18.00390625" style="0" customWidth="1"/>
  </cols>
  <sheetData>
    <row r="1" spans="1:8" s="1" customFormat="1" ht="85.5">
      <c r="A1" s="4" t="s">
        <v>8</v>
      </c>
      <c r="B1" s="4" t="s">
        <v>1</v>
      </c>
      <c r="C1" s="4" t="s">
        <v>2</v>
      </c>
      <c r="D1" s="4" t="s">
        <v>7</v>
      </c>
      <c r="E1" s="4" t="s">
        <v>9</v>
      </c>
      <c r="F1" s="4" t="s">
        <v>17</v>
      </c>
      <c r="G1" s="4" t="s">
        <v>16</v>
      </c>
      <c r="H1" s="4" t="s">
        <v>3</v>
      </c>
    </row>
    <row r="2" spans="1:8" ht="14.25">
      <c r="A2">
        <v>1</v>
      </c>
      <c r="B2">
        <v>7500</v>
      </c>
      <c r="C2" t="s">
        <v>126</v>
      </c>
      <c r="D2">
        <v>1</v>
      </c>
      <c r="F2">
        <v>180</v>
      </c>
      <c r="H2" t="s">
        <v>42</v>
      </c>
    </row>
    <row r="3" spans="2:8" ht="14.25">
      <c r="B3">
        <v>12500</v>
      </c>
      <c r="C3" t="s">
        <v>76</v>
      </c>
      <c r="D3">
        <v>2</v>
      </c>
      <c r="F3">
        <v>7</v>
      </c>
      <c r="H3" t="s">
        <v>38</v>
      </c>
    </row>
    <row r="4" spans="3:8" ht="28.5">
      <c r="C4" s="7" t="s">
        <v>113</v>
      </c>
      <c r="D4">
        <v>3</v>
      </c>
      <c r="F4">
        <v>17867</v>
      </c>
      <c r="H4" t="s">
        <v>77</v>
      </c>
    </row>
    <row r="5" spans="4:8" ht="14.25">
      <c r="D5">
        <v>4</v>
      </c>
      <c r="F5">
        <v>500</v>
      </c>
      <c r="H5" t="s">
        <v>78</v>
      </c>
    </row>
    <row r="6" spans="4:8" ht="14.25">
      <c r="D6">
        <v>5</v>
      </c>
      <c r="F6">
        <v>450</v>
      </c>
      <c r="H6" t="s">
        <v>79</v>
      </c>
    </row>
    <row r="7" spans="4:8" ht="14.25">
      <c r="D7">
        <v>6</v>
      </c>
      <c r="F7">
        <v>1800</v>
      </c>
      <c r="H7" t="s">
        <v>129</v>
      </c>
    </row>
    <row r="8" spans="4:8" ht="14.25">
      <c r="D8">
        <v>7</v>
      </c>
      <c r="F8">
        <v>200</v>
      </c>
      <c r="H8" t="s">
        <v>106</v>
      </c>
    </row>
    <row r="9" ht="14.25">
      <c r="D9">
        <v>8</v>
      </c>
    </row>
    <row r="10" ht="14.25">
      <c r="D10">
        <v>9</v>
      </c>
    </row>
    <row r="11" ht="14.25">
      <c r="D11">
        <v>10</v>
      </c>
    </row>
    <row r="12" ht="14.25">
      <c r="D12">
        <v>11</v>
      </c>
    </row>
    <row r="13" ht="14.25">
      <c r="D13">
        <v>12</v>
      </c>
    </row>
    <row r="14" ht="14.25">
      <c r="D14">
        <v>13</v>
      </c>
    </row>
    <row r="15" ht="14.25">
      <c r="D15">
        <v>14</v>
      </c>
    </row>
    <row r="16" ht="14.25">
      <c r="D16">
        <v>15</v>
      </c>
    </row>
    <row r="17" ht="14.25">
      <c r="D17">
        <v>16</v>
      </c>
    </row>
    <row r="18" ht="14.25">
      <c r="D18">
        <v>17</v>
      </c>
    </row>
    <row r="19" ht="14.25">
      <c r="D19">
        <v>18</v>
      </c>
    </row>
    <row r="20" ht="14.25">
      <c r="D20">
        <v>19</v>
      </c>
    </row>
    <row r="21" ht="14.25">
      <c r="D21">
        <v>20</v>
      </c>
    </row>
    <row r="23" spans="1:6" ht="14.25">
      <c r="A23" t="s">
        <v>4</v>
      </c>
      <c r="B23">
        <f>SUM(B2:B21)</f>
        <v>20000</v>
      </c>
      <c r="D23" t="s">
        <v>4</v>
      </c>
      <c r="F23">
        <f>SUM(F2:F21)</f>
        <v>21004</v>
      </c>
    </row>
    <row r="26" ht="14.25">
      <c r="C26" s="2"/>
    </row>
    <row r="28" spans="3:4" ht="14.25">
      <c r="C28" s="2" t="s">
        <v>75</v>
      </c>
      <c r="D28" s="2">
        <f>SUM(B23,-F23)</f>
        <v>-1004</v>
      </c>
    </row>
    <row r="34" ht="163.5">
      <c r="H34" s="6" t="s">
        <v>109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J14" sqref="J14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30.421875" style="0" customWidth="1"/>
    <col min="4" max="4" width="17.421875" style="0" customWidth="1"/>
    <col min="8" max="8" width="33.8515625" style="0" customWidth="1"/>
    <col min="9" max="9" width="18.00390625" style="0" customWidth="1"/>
  </cols>
  <sheetData>
    <row r="1" spans="1:8" s="1" customFormat="1" ht="87">
      <c r="A1" s="4" t="s">
        <v>8</v>
      </c>
      <c r="B1" s="1" t="s">
        <v>1</v>
      </c>
      <c r="C1" s="1" t="s">
        <v>2</v>
      </c>
      <c r="D1" s="1" t="s">
        <v>7</v>
      </c>
      <c r="E1" s="1" t="s">
        <v>9</v>
      </c>
      <c r="F1" s="1" t="s">
        <v>17</v>
      </c>
      <c r="G1" s="1" t="s">
        <v>16</v>
      </c>
      <c r="H1" s="1" t="s">
        <v>3</v>
      </c>
    </row>
    <row r="2" spans="1:8" ht="14.25">
      <c r="A2">
        <v>1</v>
      </c>
      <c r="B2">
        <v>5000</v>
      </c>
      <c r="C2" t="s">
        <v>126</v>
      </c>
      <c r="D2">
        <v>1</v>
      </c>
      <c r="F2">
        <v>180</v>
      </c>
      <c r="H2" t="s">
        <v>42</v>
      </c>
    </row>
    <row r="3" spans="3:8" ht="28.5">
      <c r="C3" s="7" t="s">
        <v>113</v>
      </c>
      <c r="D3">
        <v>2</v>
      </c>
      <c r="F3">
        <v>10</v>
      </c>
      <c r="H3" t="s">
        <v>38</v>
      </c>
    </row>
    <row r="4" spans="4:8" ht="14.25">
      <c r="D4">
        <v>3</v>
      </c>
      <c r="F4">
        <v>54</v>
      </c>
      <c r="H4" t="s">
        <v>44</v>
      </c>
    </row>
    <row r="5" spans="4:8" ht="14.25">
      <c r="D5">
        <v>4</v>
      </c>
      <c r="F5">
        <v>1800</v>
      </c>
      <c r="H5" t="s">
        <v>130</v>
      </c>
    </row>
    <row r="6" spans="4:8" ht="14.25">
      <c r="D6">
        <v>5</v>
      </c>
      <c r="F6">
        <v>150</v>
      </c>
      <c r="H6" t="s">
        <v>81</v>
      </c>
    </row>
    <row r="7" spans="4:8" ht="14.25">
      <c r="D7">
        <v>6</v>
      </c>
      <c r="F7">
        <v>100</v>
      </c>
      <c r="H7" t="s">
        <v>40</v>
      </c>
    </row>
    <row r="8" spans="4:8" ht="14.25">
      <c r="D8">
        <v>7</v>
      </c>
      <c r="F8">
        <v>130.8</v>
      </c>
      <c r="H8" t="s">
        <v>82</v>
      </c>
    </row>
    <row r="9" spans="4:8" ht="14.25">
      <c r="D9">
        <v>8</v>
      </c>
      <c r="F9">
        <v>100</v>
      </c>
      <c r="H9" t="s">
        <v>43</v>
      </c>
    </row>
    <row r="10" spans="4:8" ht="14.25">
      <c r="D10">
        <v>9</v>
      </c>
      <c r="F10">
        <v>600</v>
      </c>
      <c r="H10" t="s">
        <v>131</v>
      </c>
    </row>
    <row r="11" spans="4:8" ht="14.25">
      <c r="D11">
        <v>10</v>
      </c>
      <c r="F11">
        <v>200</v>
      </c>
      <c r="H11" t="s">
        <v>105</v>
      </c>
    </row>
    <row r="12" spans="4:8" ht="14.25">
      <c r="D12">
        <v>11</v>
      </c>
      <c r="F12">
        <v>150</v>
      </c>
      <c r="H12" t="s">
        <v>119</v>
      </c>
    </row>
    <row r="13" spans="4:8" ht="14.25">
      <c r="D13">
        <v>12</v>
      </c>
      <c r="F13">
        <v>150</v>
      </c>
      <c r="H13" t="s">
        <v>120</v>
      </c>
    </row>
    <row r="14" spans="4:8" ht="163.5">
      <c r="D14">
        <v>13</v>
      </c>
      <c r="H14" s="6" t="s">
        <v>132</v>
      </c>
    </row>
    <row r="15" spans="4:8" ht="14.25">
      <c r="D15">
        <v>14</v>
      </c>
      <c r="H15" t="s">
        <v>121</v>
      </c>
    </row>
    <row r="16" ht="14.25">
      <c r="D16">
        <v>15</v>
      </c>
    </row>
    <row r="17" ht="14.25">
      <c r="D17">
        <v>16</v>
      </c>
    </row>
    <row r="18" ht="14.25">
      <c r="D18">
        <v>17</v>
      </c>
    </row>
    <row r="19" ht="14.25">
      <c r="D19">
        <v>18</v>
      </c>
    </row>
    <row r="20" ht="14.25">
      <c r="D20">
        <v>19</v>
      </c>
    </row>
    <row r="21" ht="14.25">
      <c r="D21">
        <v>20</v>
      </c>
    </row>
    <row r="23" spans="1:6" ht="14.25">
      <c r="A23" t="s">
        <v>4</v>
      </c>
      <c r="B23">
        <f>SUM(B2:B21)</f>
        <v>5000</v>
      </c>
      <c r="D23" t="s">
        <v>4</v>
      </c>
      <c r="F23">
        <f>SUM(F2:F21)</f>
        <v>3624.8</v>
      </c>
    </row>
    <row r="26" ht="14.25">
      <c r="C26" s="2"/>
    </row>
    <row r="28" spans="3:4" ht="14.25">
      <c r="C28" s="2" t="s">
        <v>75</v>
      </c>
      <c r="D28" s="2">
        <f>SUM(B23,-F23)</f>
        <v>1375.1999999999998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G17" sqref="G17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30.421875" style="0" customWidth="1"/>
    <col min="4" max="4" width="17.421875" style="0" customWidth="1"/>
    <col min="7" max="7" width="40.7109375" style="0" customWidth="1"/>
    <col min="8" max="8" width="18.00390625" style="0" customWidth="1"/>
  </cols>
  <sheetData>
    <row r="1" spans="1:7" s="1" customFormat="1" ht="87">
      <c r="A1" s="1" t="s">
        <v>8</v>
      </c>
      <c r="B1" s="1" t="s">
        <v>1</v>
      </c>
      <c r="C1" s="1" t="s">
        <v>2</v>
      </c>
      <c r="D1" s="1" t="s">
        <v>7</v>
      </c>
      <c r="E1" s="1" t="s">
        <v>9</v>
      </c>
      <c r="F1" s="1" t="s">
        <v>17</v>
      </c>
      <c r="G1" s="1" t="s">
        <v>3</v>
      </c>
    </row>
    <row r="2" spans="1:7" ht="14.25">
      <c r="A2">
        <v>1</v>
      </c>
      <c r="B2">
        <v>5000</v>
      </c>
      <c r="C2" t="s">
        <v>126</v>
      </c>
      <c r="D2">
        <v>1</v>
      </c>
      <c r="F2">
        <v>180</v>
      </c>
      <c r="G2" t="s">
        <v>42</v>
      </c>
    </row>
    <row r="3" spans="3:7" ht="28.5">
      <c r="C3" s="7" t="s">
        <v>113</v>
      </c>
      <c r="D3">
        <v>2</v>
      </c>
      <c r="F3">
        <v>7.5</v>
      </c>
      <c r="G3" t="s">
        <v>107</v>
      </c>
    </row>
    <row r="4" spans="4:7" ht="14.25">
      <c r="D4">
        <v>3</v>
      </c>
      <c r="F4">
        <v>54</v>
      </c>
      <c r="G4" t="s">
        <v>44</v>
      </c>
    </row>
    <row r="5" spans="4:7" ht="14.25">
      <c r="D5">
        <v>4</v>
      </c>
      <c r="F5">
        <v>1800</v>
      </c>
      <c r="G5" t="s">
        <v>130</v>
      </c>
    </row>
    <row r="6" spans="4:7" ht="14.25">
      <c r="D6">
        <v>5</v>
      </c>
      <c r="F6">
        <v>100</v>
      </c>
      <c r="G6" t="s">
        <v>40</v>
      </c>
    </row>
    <row r="7" spans="4:7" ht="14.25">
      <c r="D7">
        <v>6</v>
      </c>
      <c r="F7">
        <v>130.8</v>
      </c>
      <c r="G7" t="s">
        <v>83</v>
      </c>
    </row>
    <row r="8" spans="4:7" ht="14.25">
      <c r="D8">
        <v>7</v>
      </c>
      <c r="F8">
        <v>450</v>
      </c>
      <c r="G8" t="s">
        <v>108</v>
      </c>
    </row>
    <row r="9" spans="4:7" ht="14.25">
      <c r="D9">
        <v>8</v>
      </c>
      <c r="F9">
        <v>1500</v>
      </c>
      <c r="G9" t="s">
        <v>84</v>
      </c>
    </row>
    <row r="10" spans="4:7" ht="14.25">
      <c r="D10">
        <v>9</v>
      </c>
      <c r="F10">
        <v>450</v>
      </c>
      <c r="G10" t="s">
        <v>85</v>
      </c>
    </row>
    <row r="11" spans="4:7" ht="14.25">
      <c r="D11">
        <v>10</v>
      </c>
      <c r="F11">
        <v>500</v>
      </c>
      <c r="G11" t="s">
        <v>86</v>
      </c>
    </row>
    <row r="12" spans="4:7" ht="14.25">
      <c r="D12">
        <v>11</v>
      </c>
      <c r="F12">
        <v>2000</v>
      </c>
      <c r="G12" t="s">
        <v>87</v>
      </c>
    </row>
    <row r="13" spans="4:7" ht="14.25">
      <c r="D13">
        <v>12</v>
      </c>
      <c r="G13" t="s">
        <v>97</v>
      </c>
    </row>
    <row r="14" spans="4:7" ht="14.25">
      <c r="D14">
        <v>13</v>
      </c>
      <c r="F14">
        <v>200</v>
      </c>
      <c r="G14" t="s">
        <v>105</v>
      </c>
    </row>
    <row r="15" ht="14.25">
      <c r="D15">
        <v>14</v>
      </c>
    </row>
    <row r="16" ht="14.25">
      <c r="D16">
        <v>15</v>
      </c>
    </row>
    <row r="17" spans="4:7" ht="140.25">
      <c r="D17">
        <v>16</v>
      </c>
      <c r="G17" s="6" t="s">
        <v>109</v>
      </c>
    </row>
    <row r="18" ht="14.25">
      <c r="D18">
        <v>17</v>
      </c>
    </row>
    <row r="19" ht="14.25">
      <c r="D19">
        <v>18</v>
      </c>
    </row>
    <row r="20" ht="14.25">
      <c r="D20">
        <v>19</v>
      </c>
    </row>
    <row r="21" ht="14.25">
      <c r="D21">
        <v>20</v>
      </c>
    </row>
    <row r="23" spans="1:6" ht="14.25">
      <c r="A23" s="2" t="s">
        <v>4</v>
      </c>
      <c r="B23" s="2">
        <f>SUM(B2:B21)</f>
        <v>5000</v>
      </c>
      <c r="C23" s="2"/>
      <c r="D23" s="2" t="s">
        <v>4</v>
      </c>
      <c r="E23" s="2"/>
      <c r="F23" s="2">
        <f>SUM(F2:F21)</f>
        <v>7372.3</v>
      </c>
    </row>
    <row r="26" ht="14.25">
      <c r="C26" s="2"/>
    </row>
    <row r="28" spans="4:6" ht="14.25">
      <c r="D28" s="2" t="s">
        <v>75</v>
      </c>
      <c r="F28" s="5">
        <f>SUM(B23,-F23)</f>
        <v>-2372.3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H9" sqref="H9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30.421875" style="0" customWidth="1"/>
    <col min="4" max="4" width="17.421875" style="0" customWidth="1"/>
    <col min="8" max="8" width="33.8515625" style="0" customWidth="1"/>
    <col min="9" max="9" width="18.00390625" style="0" customWidth="1"/>
  </cols>
  <sheetData>
    <row r="1" spans="1:8" s="1" customFormat="1" ht="85.5">
      <c r="A1" s="4" t="s">
        <v>8</v>
      </c>
      <c r="B1" s="4" t="s">
        <v>1</v>
      </c>
      <c r="C1" s="4" t="s">
        <v>2</v>
      </c>
      <c r="D1" s="4" t="s">
        <v>7</v>
      </c>
      <c r="E1" s="4" t="s">
        <v>9</v>
      </c>
      <c r="F1" s="4" t="s">
        <v>17</v>
      </c>
      <c r="G1" s="4" t="s">
        <v>16</v>
      </c>
      <c r="H1" s="4" t="s">
        <v>3</v>
      </c>
    </row>
    <row r="2" spans="1:8" ht="14.25">
      <c r="A2">
        <v>1</v>
      </c>
      <c r="B2">
        <v>5000</v>
      </c>
      <c r="C2" t="s">
        <v>126</v>
      </c>
      <c r="D2">
        <v>1</v>
      </c>
      <c r="F2">
        <v>180</v>
      </c>
      <c r="H2" t="s">
        <v>42</v>
      </c>
    </row>
    <row r="3" spans="3:8" ht="28.5">
      <c r="C3" s="7" t="s">
        <v>113</v>
      </c>
      <c r="D3">
        <v>2</v>
      </c>
      <c r="F3">
        <v>33</v>
      </c>
      <c r="H3" t="s">
        <v>93</v>
      </c>
    </row>
    <row r="4" spans="4:8" ht="14.25">
      <c r="D4">
        <v>3</v>
      </c>
      <c r="F4">
        <v>54</v>
      </c>
      <c r="H4" t="s">
        <v>44</v>
      </c>
    </row>
    <row r="5" ht="14.25">
      <c r="D5">
        <v>4</v>
      </c>
    </row>
    <row r="6" spans="4:8" ht="14.25">
      <c r="D6">
        <v>5</v>
      </c>
      <c r="F6">
        <v>1800</v>
      </c>
      <c r="H6" t="s">
        <v>130</v>
      </c>
    </row>
    <row r="7" spans="4:8" ht="14.25">
      <c r="D7">
        <v>6</v>
      </c>
      <c r="F7">
        <v>100</v>
      </c>
      <c r="H7" t="s">
        <v>40</v>
      </c>
    </row>
    <row r="8" spans="4:8" ht="14.25">
      <c r="D8">
        <v>7</v>
      </c>
      <c r="F8">
        <v>130.8</v>
      </c>
      <c r="H8" t="s">
        <v>88</v>
      </c>
    </row>
    <row r="9" spans="4:8" ht="14.25">
      <c r="D9">
        <v>8</v>
      </c>
      <c r="F9">
        <v>100</v>
      </c>
      <c r="H9" t="s">
        <v>43</v>
      </c>
    </row>
    <row r="10" spans="4:8" ht="14.25">
      <c r="D10">
        <v>9</v>
      </c>
      <c r="F10">
        <v>150</v>
      </c>
      <c r="H10" t="s">
        <v>92</v>
      </c>
    </row>
    <row r="11" spans="4:8" ht="14.25">
      <c r="D11">
        <v>10</v>
      </c>
      <c r="F11">
        <v>100</v>
      </c>
      <c r="H11" t="s">
        <v>96</v>
      </c>
    </row>
    <row r="12" spans="4:8" ht="14.25">
      <c r="D12">
        <v>11</v>
      </c>
      <c r="F12">
        <v>200</v>
      </c>
      <c r="H12" t="s">
        <v>105</v>
      </c>
    </row>
    <row r="13" spans="4:8" ht="14.25">
      <c r="D13">
        <v>12</v>
      </c>
      <c r="H13" t="s">
        <v>112</v>
      </c>
    </row>
    <row r="14" ht="14.25">
      <c r="D14">
        <v>13</v>
      </c>
    </row>
    <row r="15" spans="4:8" ht="163.5">
      <c r="D15">
        <v>14</v>
      </c>
      <c r="H15" s="6" t="s">
        <v>109</v>
      </c>
    </row>
    <row r="16" ht="14.25">
      <c r="D16">
        <v>15</v>
      </c>
    </row>
    <row r="17" ht="14.25">
      <c r="D17">
        <v>16</v>
      </c>
    </row>
    <row r="18" ht="14.25">
      <c r="D18">
        <v>17</v>
      </c>
    </row>
    <row r="19" ht="14.25">
      <c r="D19">
        <v>18</v>
      </c>
    </row>
    <row r="20" ht="14.25">
      <c r="D20">
        <v>19</v>
      </c>
    </row>
    <row r="21" ht="14.25">
      <c r="D21">
        <v>20</v>
      </c>
    </row>
    <row r="23" spans="1:6" ht="14.25">
      <c r="A23" t="s">
        <v>4</v>
      </c>
      <c r="B23">
        <f>SUM(B2:B21)</f>
        <v>5000</v>
      </c>
      <c r="D23" t="s">
        <v>4</v>
      </c>
      <c r="F23">
        <f>SUM(F2:F21)</f>
        <v>2847.8</v>
      </c>
    </row>
    <row r="26" ht="14.25">
      <c r="C26" s="2"/>
    </row>
    <row r="28" spans="3:4" ht="14.25">
      <c r="C28" s="2" t="s">
        <v>75</v>
      </c>
      <c r="D28" s="2">
        <f>SUM(B23,-F23)</f>
        <v>2152.2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H8" sqref="H8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30.421875" style="0" customWidth="1"/>
    <col min="4" max="4" width="17.421875" style="0" customWidth="1"/>
    <col min="8" max="8" width="33.8515625" style="0" customWidth="1"/>
    <col min="9" max="9" width="18.00390625" style="0" customWidth="1"/>
  </cols>
  <sheetData>
    <row r="1" spans="1:8" s="1" customFormat="1" ht="14.25">
      <c r="A1" t="s">
        <v>8</v>
      </c>
      <c r="B1" t="s">
        <v>1</v>
      </c>
      <c r="C1" t="s">
        <v>2</v>
      </c>
      <c r="D1" t="s">
        <v>7</v>
      </c>
      <c r="E1" t="s">
        <v>9</v>
      </c>
      <c r="F1" t="s">
        <v>17</v>
      </c>
      <c r="G1" t="s">
        <v>16</v>
      </c>
      <c r="H1" t="s">
        <v>3</v>
      </c>
    </row>
    <row r="2" spans="1:8" ht="14.25">
      <c r="A2">
        <v>1</v>
      </c>
      <c r="B2">
        <v>5000</v>
      </c>
      <c r="C2" t="s">
        <v>126</v>
      </c>
      <c r="D2">
        <v>1</v>
      </c>
      <c r="F2">
        <v>180</v>
      </c>
      <c r="H2" t="s">
        <v>42</v>
      </c>
    </row>
    <row r="3" spans="3:8" ht="28.5">
      <c r="C3" s="7" t="s">
        <v>113</v>
      </c>
      <c r="D3">
        <v>2</v>
      </c>
      <c r="F3">
        <v>33</v>
      </c>
      <c r="H3" t="s">
        <v>38</v>
      </c>
    </row>
    <row r="4" spans="4:8" ht="14.25">
      <c r="D4">
        <v>3</v>
      </c>
      <c r="F4">
        <v>2000</v>
      </c>
      <c r="H4" t="s">
        <v>80</v>
      </c>
    </row>
    <row r="5" spans="4:8" ht="14.25">
      <c r="D5">
        <v>4</v>
      </c>
      <c r="F5">
        <v>1800</v>
      </c>
      <c r="H5" t="s">
        <v>130</v>
      </c>
    </row>
    <row r="6" spans="4:8" ht="14.25">
      <c r="D6">
        <v>5</v>
      </c>
      <c r="F6">
        <v>150</v>
      </c>
      <c r="H6" t="s">
        <v>111</v>
      </c>
    </row>
    <row r="7" spans="4:8" ht="14.25">
      <c r="D7">
        <v>6</v>
      </c>
      <c r="F7">
        <v>500</v>
      </c>
      <c r="H7" t="s">
        <v>89</v>
      </c>
    </row>
    <row r="8" spans="4:8" ht="14.25">
      <c r="D8">
        <v>7</v>
      </c>
      <c r="F8">
        <v>500</v>
      </c>
      <c r="H8" t="s">
        <v>90</v>
      </c>
    </row>
    <row r="9" spans="4:8" ht="14.25">
      <c r="D9">
        <v>8</v>
      </c>
      <c r="F9">
        <v>50</v>
      </c>
      <c r="H9" t="s">
        <v>91</v>
      </c>
    </row>
    <row r="10" spans="4:8" ht="14.25">
      <c r="D10">
        <v>9</v>
      </c>
      <c r="F10">
        <v>200</v>
      </c>
      <c r="H10" t="s">
        <v>104</v>
      </c>
    </row>
    <row r="11" spans="4:8" ht="14.25">
      <c r="D11">
        <v>10</v>
      </c>
      <c r="F11">
        <v>150</v>
      </c>
      <c r="H11" t="s">
        <v>110</v>
      </c>
    </row>
    <row r="12" spans="4:8" ht="14.25">
      <c r="D12">
        <v>11</v>
      </c>
      <c r="H12" t="s">
        <v>112</v>
      </c>
    </row>
    <row r="13" ht="14.25">
      <c r="D13">
        <v>12</v>
      </c>
    </row>
    <row r="14" ht="14.25">
      <c r="D14">
        <v>13</v>
      </c>
    </row>
    <row r="15" spans="4:8" ht="163.5">
      <c r="D15">
        <v>14</v>
      </c>
      <c r="H15" s="6" t="s">
        <v>109</v>
      </c>
    </row>
    <row r="16" ht="14.25">
      <c r="D16">
        <v>15</v>
      </c>
    </row>
    <row r="17" ht="14.25">
      <c r="D17">
        <v>16</v>
      </c>
    </row>
    <row r="18" ht="14.25">
      <c r="D18">
        <v>17</v>
      </c>
    </row>
    <row r="19" ht="14.25">
      <c r="D19">
        <v>18</v>
      </c>
    </row>
    <row r="20" ht="14.25">
      <c r="D20">
        <v>19</v>
      </c>
    </row>
    <row r="21" ht="14.25">
      <c r="D21">
        <v>20</v>
      </c>
    </row>
    <row r="23" spans="1:6" ht="14.25">
      <c r="A23" t="s">
        <v>4</v>
      </c>
      <c r="B23">
        <f>SUM(B2:B21)</f>
        <v>5000</v>
      </c>
      <c r="D23" t="s">
        <v>4</v>
      </c>
      <c r="F23">
        <f>SUM(F2:F21)</f>
        <v>5563</v>
      </c>
    </row>
    <row r="26" ht="14.25">
      <c r="C26" s="2"/>
    </row>
    <row r="28" spans="3:4" ht="14.25">
      <c r="C28" s="2" t="s">
        <v>75</v>
      </c>
      <c r="D28" s="2">
        <f>SUM(B23,-F23)</f>
        <v>-563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30.421875" style="0" customWidth="1"/>
    <col min="4" max="4" width="17.421875" style="0" customWidth="1"/>
    <col min="8" max="8" width="39.7109375" style="0" customWidth="1"/>
    <col min="9" max="9" width="18.00390625" style="0" customWidth="1"/>
  </cols>
  <sheetData>
    <row r="1" spans="1:8" s="1" customFormat="1" ht="85.5">
      <c r="A1" s="4" t="s">
        <v>8</v>
      </c>
      <c r="B1" s="4" t="s">
        <v>1</v>
      </c>
      <c r="C1" s="4" t="s">
        <v>2</v>
      </c>
      <c r="D1" s="4" t="s">
        <v>7</v>
      </c>
      <c r="E1" s="4" t="s">
        <v>9</v>
      </c>
      <c r="F1" s="4" t="s">
        <v>17</v>
      </c>
      <c r="G1" s="4" t="s">
        <v>16</v>
      </c>
      <c r="H1" s="4" t="s">
        <v>3</v>
      </c>
    </row>
    <row r="2" spans="1:8" ht="14.25">
      <c r="A2">
        <v>1</v>
      </c>
      <c r="B2">
        <v>3000</v>
      </c>
      <c r="C2" t="s">
        <v>126</v>
      </c>
      <c r="D2">
        <v>1</v>
      </c>
      <c r="F2">
        <v>180</v>
      </c>
      <c r="H2" t="s">
        <v>42</v>
      </c>
    </row>
    <row r="3" spans="3:8" ht="28.5">
      <c r="C3" s="7" t="s">
        <v>113</v>
      </c>
      <c r="D3">
        <v>2</v>
      </c>
      <c r="F3">
        <v>33</v>
      </c>
      <c r="H3" t="s">
        <v>38</v>
      </c>
    </row>
    <row r="4" spans="4:8" ht="14.25">
      <c r="D4">
        <v>3</v>
      </c>
      <c r="F4">
        <v>150</v>
      </c>
      <c r="H4" t="s">
        <v>94</v>
      </c>
    </row>
    <row r="5" spans="4:8" ht="14.25">
      <c r="D5">
        <v>4</v>
      </c>
      <c r="F5">
        <v>100</v>
      </c>
      <c r="H5" t="s">
        <v>95</v>
      </c>
    </row>
    <row r="6" spans="4:8" ht="14.25">
      <c r="D6">
        <v>5</v>
      </c>
      <c r="F6">
        <v>1800</v>
      </c>
      <c r="H6" t="s">
        <v>130</v>
      </c>
    </row>
    <row r="7" spans="4:8" ht="14.25">
      <c r="D7">
        <v>6</v>
      </c>
      <c r="F7">
        <v>100</v>
      </c>
      <c r="H7" t="s">
        <v>40</v>
      </c>
    </row>
    <row r="8" spans="4:8" ht="14.25">
      <c r="D8">
        <v>7</v>
      </c>
      <c r="F8">
        <v>130.8</v>
      </c>
      <c r="H8" t="s">
        <v>88</v>
      </c>
    </row>
    <row r="9" spans="4:8" ht="14.25">
      <c r="D9">
        <v>8</v>
      </c>
      <c r="F9">
        <v>100</v>
      </c>
      <c r="H9" t="s">
        <v>43</v>
      </c>
    </row>
    <row r="10" spans="4:8" ht="14.25">
      <c r="D10">
        <v>9</v>
      </c>
      <c r="F10">
        <v>200</v>
      </c>
      <c r="H10" t="s">
        <v>98</v>
      </c>
    </row>
    <row r="11" spans="4:8" ht="14.25">
      <c r="D11">
        <v>10</v>
      </c>
      <c r="F11">
        <v>150</v>
      </c>
      <c r="H11" t="s">
        <v>110</v>
      </c>
    </row>
    <row r="12" ht="14.25">
      <c r="D12">
        <v>11</v>
      </c>
    </row>
    <row r="13" spans="4:8" ht="140.25">
      <c r="D13">
        <v>12</v>
      </c>
      <c r="H13" s="6" t="s">
        <v>109</v>
      </c>
    </row>
    <row r="14" ht="14.25">
      <c r="D14">
        <v>13</v>
      </c>
    </row>
    <row r="15" ht="14.25">
      <c r="D15">
        <v>14</v>
      </c>
    </row>
    <row r="16" ht="14.25">
      <c r="D16">
        <v>15</v>
      </c>
    </row>
    <row r="17" ht="14.25">
      <c r="D17">
        <v>16</v>
      </c>
    </row>
    <row r="18" ht="14.25">
      <c r="D18">
        <v>17</v>
      </c>
    </row>
    <row r="19" ht="14.25">
      <c r="D19">
        <v>18</v>
      </c>
    </row>
    <row r="20" ht="14.25">
      <c r="D20">
        <v>19</v>
      </c>
    </row>
    <row r="21" ht="14.25">
      <c r="D21">
        <v>20</v>
      </c>
    </row>
    <row r="23" spans="1:6" ht="14.25">
      <c r="A23" t="s">
        <v>4</v>
      </c>
      <c r="B23">
        <f>SUM(B2:B21)</f>
        <v>3000</v>
      </c>
      <c r="D23" t="s">
        <v>4</v>
      </c>
      <c r="F23">
        <f>SUM(F2:F21)</f>
        <v>2943.8</v>
      </c>
    </row>
    <row r="26" ht="14.25">
      <c r="C26" s="2"/>
    </row>
    <row r="28" spans="3:4" ht="14.25">
      <c r="C28" s="2" t="s">
        <v>75</v>
      </c>
      <c r="D28" s="2">
        <f>SUM(B23,-F23)</f>
        <v>56.19999999999982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30.421875" style="0" customWidth="1"/>
    <col min="4" max="4" width="3.57421875" style="0" customWidth="1"/>
    <col min="8" max="8" width="33.8515625" style="0" customWidth="1"/>
    <col min="9" max="9" width="18.00390625" style="0" customWidth="1"/>
  </cols>
  <sheetData>
    <row r="1" spans="1:8" s="1" customFormat="1" ht="85.5">
      <c r="A1" s="4" t="s">
        <v>8</v>
      </c>
      <c r="B1" s="4" t="s">
        <v>1</v>
      </c>
      <c r="C1" s="4" t="s">
        <v>2</v>
      </c>
      <c r="D1" s="4" t="s">
        <v>7</v>
      </c>
      <c r="E1" s="4" t="s">
        <v>9</v>
      </c>
      <c r="F1" s="4" t="s">
        <v>17</v>
      </c>
      <c r="G1" s="4" t="s">
        <v>16</v>
      </c>
      <c r="H1" s="4" t="s">
        <v>3</v>
      </c>
    </row>
    <row r="2" spans="1:8" ht="14.25">
      <c r="A2">
        <v>40</v>
      </c>
      <c r="B2">
        <v>617</v>
      </c>
      <c r="C2" t="s">
        <v>28</v>
      </c>
      <c r="D2">
        <v>1</v>
      </c>
      <c r="F2">
        <v>106</v>
      </c>
      <c r="H2" t="s">
        <v>5</v>
      </c>
    </row>
    <row r="3" spans="1:8" ht="14.25">
      <c r="A3">
        <v>41</v>
      </c>
      <c r="B3">
        <v>2000</v>
      </c>
      <c r="C3" t="s">
        <v>133</v>
      </c>
      <c r="D3">
        <v>2</v>
      </c>
      <c r="F3">
        <v>147.85</v>
      </c>
      <c r="H3" t="s">
        <v>26</v>
      </c>
    </row>
    <row r="4" spans="1:8" ht="14.25">
      <c r="A4">
        <v>42</v>
      </c>
      <c r="B4">
        <v>74.19</v>
      </c>
      <c r="C4" t="s">
        <v>30</v>
      </c>
      <c r="D4">
        <v>3</v>
      </c>
      <c r="F4">
        <v>33</v>
      </c>
      <c r="H4" t="s">
        <v>25</v>
      </c>
    </row>
    <row r="5" spans="1:8" ht="14.25">
      <c r="A5">
        <v>43</v>
      </c>
      <c r="C5" t="s">
        <v>32</v>
      </c>
      <c r="D5">
        <v>4</v>
      </c>
      <c r="F5">
        <v>1500</v>
      </c>
      <c r="H5" t="s">
        <v>33</v>
      </c>
    </row>
    <row r="6" spans="1:8" ht="14.25">
      <c r="A6">
        <v>44</v>
      </c>
      <c r="C6" t="s">
        <v>31</v>
      </c>
      <c r="D6">
        <v>5</v>
      </c>
      <c r="F6">
        <v>50</v>
      </c>
      <c r="H6" t="s">
        <v>34</v>
      </c>
    </row>
    <row r="7" spans="1:8" ht="14.25">
      <c r="A7">
        <v>45</v>
      </c>
      <c r="C7" t="s">
        <v>28</v>
      </c>
      <c r="D7">
        <v>6</v>
      </c>
      <c r="F7">
        <v>100</v>
      </c>
      <c r="H7" t="s">
        <v>29</v>
      </c>
    </row>
    <row r="8" spans="1:8" ht="14.25">
      <c r="A8">
        <v>46</v>
      </c>
      <c r="D8">
        <v>7</v>
      </c>
      <c r="F8">
        <v>500</v>
      </c>
      <c r="H8" t="s">
        <v>35</v>
      </c>
    </row>
    <row r="9" spans="1:8" ht="14.25">
      <c r="A9">
        <v>47</v>
      </c>
      <c r="D9">
        <v>8</v>
      </c>
      <c r="F9">
        <v>200</v>
      </c>
      <c r="H9" t="s">
        <v>37</v>
      </c>
    </row>
    <row r="10" spans="1:8" ht="14.25">
      <c r="A10">
        <v>48</v>
      </c>
      <c r="D10">
        <v>9</v>
      </c>
      <c r="F10">
        <v>100</v>
      </c>
      <c r="H10" t="s">
        <v>36</v>
      </c>
    </row>
    <row r="11" spans="1:4" ht="14.25">
      <c r="A11">
        <v>49</v>
      </c>
      <c r="D11">
        <v>10</v>
      </c>
    </row>
    <row r="12" spans="1:4" ht="14.25">
      <c r="A12">
        <v>50</v>
      </c>
      <c r="D12">
        <v>11</v>
      </c>
    </row>
    <row r="13" spans="1:4" ht="14.25">
      <c r="A13">
        <v>51</v>
      </c>
      <c r="D13">
        <v>12</v>
      </c>
    </row>
    <row r="14" spans="1:4" ht="14.25">
      <c r="A14">
        <v>52</v>
      </c>
      <c r="D14">
        <v>13</v>
      </c>
    </row>
    <row r="15" spans="1:4" ht="14.25">
      <c r="A15">
        <v>53</v>
      </c>
      <c r="D15">
        <v>14</v>
      </c>
    </row>
    <row r="16" spans="1:8" ht="163.5">
      <c r="A16">
        <v>54</v>
      </c>
      <c r="D16">
        <v>15</v>
      </c>
      <c r="H16" s="6" t="s">
        <v>109</v>
      </c>
    </row>
    <row r="17" spans="1:4" ht="14.25">
      <c r="A17">
        <v>55</v>
      </c>
      <c r="D17">
        <v>16</v>
      </c>
    </row>
    <row r="18" spans="1:4" ht="14.25">
      <c r="A18">
        <v>56</v>
      </c>
      <c r="D18">
        <v>17</v>
      </c>
    </row>
    <row r="19" spans="1:4" ht="14.25">
      <c r="A19">
        <v>57</v>
      </c>
      <c r="D19">
        <v>18</v>
      </c>
    </row>
    <row r="20" spans="1:4" ht="14.25">
      <c r="A20">
        <v>58</v>
      </c>
      <c r="D20">
        <v>19</v>
      </c>
    </row>
    <row r="21" spans="1:4" ht="14.25">
      <c r="A21">
        <v>59</v>
      </c>
      <c r="D21">
        <v>20</v>
      </c>
    </row>
    <row r="23" spans="1:6" ht="14.25">
      <c r="A23" t="s">
        <v>4</v>
      </c>
      <c r="B23">
        <f>SUM(B2:B21)</f>
        <v>2691.19</v>
      </c>
      <c r="D23" t="s">
        <v>4</v>
      </c>
      <c r="F23">
        <f>SUM(F2:F21)</f>
        <v>2736.85</v>
      </c>
    </row>
    <row r="26" spans="3:5" ht="14.25">
      <c r="C26" s="2" t="s">
        <v>12</v>
      </c>
      <c r="E26">
        <f>SUM(B23,-F23)</f>
        <v>-45.659999999999854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</dc:creator>
  <cp:keywords/>
  <dc:description/>
  <cp:lastModifiedBy>gabor</cp:lastModifiedBy>
  <cp:lastPrinted>2009-09-27T18:00:41Z</cp:lastPrinted>
  <dcterms:created xsi:type="dcterms:W3CDTF">2008-07-21T05:37:27Z</dcterms:created>
  <dcterms:modified xsi:type="dcterms:W3CDTF">2019-06-21T08:53:53Z</dcterms:modified>
  <cp:category/>
  <cp:version/>
  <cp:contentType/>
  <cp:contentStatus/>
</cp:coreProperties>
</file>